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osaleslap\Desktop\JMAS 2024\Cuenta Publica 2024\"/>
    </mc:Choice>
  </mc:AlternateContent>
  <xr:revisionPtr revIDLastSave="0" documentId="13_ncr:1_{61DEA3F7-AAFA-41EC-A2AA-82CAC7AD9C98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08" yWindow="-108" windowWidth="23256" windowHeight="12576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F26" i="1" s="1"/>
  <c r="D24" i="1"/>
  <c r="C24" i="1"/>
  <c r="E24" i="1" s="1"/>
  <c r="G18" i="1"/>
  <c r="F18" i="1"/>
  <c r="D18" i="1"/>
  <c r="C18" i="1"/>
  <c r="G8" i="1"/>
  <c r="G26" i="1" s="1"/>
  <c r="F8" i="1"/>
  <c r="D8" i="1"/>
  <c r="C8" i="1"/>
  <c r="E18" i="1" l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<sst xmlns="http://schemas.openxmlformats.org/spreadsheetml/2006/main" count="42" uniqueCount="38">
  <si>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</si>
  <si>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</si>
  <si>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</si>
  <si>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</si>
  <si>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</si>
  <si>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</si>
  <si>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</si>
  <si>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</si>
  <si>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</si>
  <si>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</si>
  <si>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</si>
  <si>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</si>
  <si>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</si>
  <si>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</si>
  <si>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</si>
  <si>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</si>
  <si>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</si>
  <si>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</si>
  <si>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</si>
  <si>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</si>
  <si>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</si>
  <si>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</si>
  <si>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</si>
  <si>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</si>
  <si>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</si>
  <si>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</si>
  <si>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</si>
  <si>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</si>
  <si>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</si>
  <si>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MUNICIPAL DE AGUA Y SANEAMIENTO DE ROSALES</t>
  </si>
  <si>
    <t>Del 01 de enero al 31 de diciembre del 2024</t>
  </si>
  <si>
    <t>“Bajo protesta de decir verdad declaramos que los Estados Financieros y sus notas, son razonablemente correctos y son responsabilidad del emisor.”</t>
  </si>
  <si>
    <t>______________________________</t>
  </si>
  <si>
    <t>Lic. Manuela Irene Quintana Trejo</t>
  </si>
  <si>
    <t>Dir. Ejecutiva JMAS Rosales</t>
  </si>
  <si>
    <t>___________________________</t>
  </si>
  <si>
    <t>Lic. Elizabeth Romero Gameros</t>
  </si>
  <si>
    <t>Dir. Financiera JMAS 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</si>
</sst>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zoomScale="120" zoomScaleNormal="120" workbookViewId="0">
      <selection activeCell="B36" sqref="B36"/>
    </sheetView>
  </sheetViews>
  <sheetFormatPr baseColWidth="10" defaultColWidth="11.44140625" defaultRowHeight="11.4" x14ac:dyDescent="0.2"/>
  <cols>
    <col min="1" max="1" width="3.5546875" style="1" customWidth="1"/>
    <col min="2" max="2" width="77.88671875" style="1" customWidth="1"/>
    <col min="3" max="3" width="16" style="1" customWidth="1"/>
    <col min="4" max="4" width="13.5546875" style="1" customWidth="1"/>
    <col min="5" max="5" width="12.6640625" style="1" customWidth="1"/>
    <col min="6" max="8" width="11.44140625" style="1"/>
    <col min="9" max="9" width="13.33203125" style="1" customWidth="1"/>
    <col min="10" max="16384" width="11.44140625" style="1"/>
  </cols>
  <sheetData>
    <row r="1" spans="2:8" ht="12" thickBot="1" x14ac:dyDescent="0.25"/>
    <row r="2" spans="2:8" ht="12" x14ac:dyDescent="0.2">
      <c r="B2" s="32" t="s">
        <v>29</v>
      </c>
      <c r="C2" s="33"/>
      <c r="D2" s="33"/>
      <c r="E2" s="33"/>
      <c r="F2" s="33"/>
      <c r="G2" s="33"/>
      <c r="H2" s="34"/>
    </row>
    <row r="3" spans="2:8" ht="12" x14ac:dyDescent="0.2">
      <c r="B3" s="35" t="s">
        <v>0</v>
      </c>
      <c r="C3" s="36"/>
      <c r="D3" s="36"/>
      <c r="E3" s="36"/>
      <c r="F3" s="36"/>
      <c r="G3" s="36"/>
      <c r="H3" s="37"/>
    </row>
    <row r="4" spans="2:8" ht="12.6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6" thickBot="1" x14ac:dyDescent="0.3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6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6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ht="12" x14ac:dyDescent="0.2">
      <c r="B8" s="4" t="s">
        <v>27</v>
      </c>
      <c r="C8" s="21">
        <f>SUM(C9:C16)</f>
        <v>8414637.6600000001</v>
      </c>
      <c r="D8" s="18">
        <f>SUM(D9:D16)</f>
        <v>277495.15000000002</v>
      </c>
      <c r="E8" s="21">
        <f t="shared" ref="E8:E16" si="0">C8+D8</f>
        <v>8692132.8100000005</v>
      </c>
      <c r="F8" s="18">
        <f>SUM(F9:F16)</f>
        <v>7804110.5300000003</v>
      </c>
      <c r="G8" s="21">
        <f>SUM(G9:G16)</f>
        <v>7804110.5300000003</v>
      </c>
      <c r="H8" s="5">
        <f t="shared" ref="H8:H16" si="1">G8-C8</f>
        <v>-610527.12999999989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8414637.6600000001</v>
      </c>
      <c r="D12" s="19">
        <v>277495.15000000002</v>
      </c>
      <c r="E12" s="23">
        <f t="shared" si="0"/>
        <v>8692132.8100000005</v>
      </c>
      <c r="F12" s="19">
        <v>7804110.5300000003</v>
      </c>
      <c r="G12" s="22">
        <v>7804110.5300000003</v>
      </c>
      <c r="H12" s="7">
        <f t="shared" si="1"/>
        <v>-610527.12999999989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2.8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24" x14ac:dyDescent="0.2">
      <c r="B18" s="11" t="s">
        <v>28</v>
      </c>
      <c r="C18" s="21">
        <f>SUM(C19:C22)</f>
        <v>28426.19</v>
      </c>
      <c r="D18" s="18">
        <f>SUM(D19:D22)</f>
        <v>793925.07</v>
      </c>
      <c r="E18" s="21">
        <f>C18+D18</f>
        <v>822351.25999999989</v>
      </c>
      <c r="F18" s="18">
        <f>SUM(F19:F22)</f>
        <v>793925.07</v>
      </c>
      <c r="G18" s="21">
        <f>SUM(G19:G22)</f>
        <v>793925.07</v>
      </c>
      <c r="H18" s="5">
        <f>G18-C18</f>
        <v>765498.88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131023.55</v>
      </c>
      <c r="E20" s="23">
        <f>C20+D20</f>
        <v>131023.55</v>
      </c>
      <c r="F20" s="19">
        <v>131023.55</v>
      </c>
      <c r="G20" s="22">
        <v>131023.55</v>
      </c>
      <c r="H20" s="7">
        <f>G20-C20</f>
        <v>131023.55</v>
      </c>
    </row>
    <row r="21" spans="2:8" x14ac:dyDescent="0.2">
      <c r="B21" s="6" t="s">
        <v>20</v>
      </c>
      <c r="C21" s="22">
        <v>28426.19</v>
      </c>
      <c r="D21" s="19">
        <v>13457.82</v>
      </c>
      <c r="E21" s="23">
        <f>C21+D21</f>
        <v>41884.009999999995</v>
      </c>
      <c r="F21" s="19">
        <v>13457.82</v>
      </c>
      <c r="G21" s="22">
        <v>13457.82</v>
      </c>
      <c r="H21" s="7">
        <f>G21-C21</f>
        <v>-14968.369999999999</v>
      </c>
    </row>
    <row r="22" spans="2:8" x14ac:dyDescent="0.2">
      <c r="B22" s="6" t="s">
        <v>22</v>
      </c>
      <c r="C22" s="22">
        <v>0</v>
      </c>
      <c r="D22" s="19">
        <v>649443.69999999995</v>
      </c>
      <c r="E22" s="23">
        <f>C22+D22</f>
        <v>649443.69999999995</v>
      </c>
      <c r="F22" s="19">
        <v>649443.69999999995</v>
      </c>
      <c r="G22" s="22">
        <v>649443.69999999995</v>
      </c>
      <c r="H22" s="7">
        <f>G22-C22</f>
        <v>649443.69999999995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ht="12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6" thickBot="1" x14ac:dyDescent="0.25">
      <c r="B26" s="16" t="s">
        <v>24</v>
      </c>
      <c r="C26" s="15">
        <f>SUM(C24,C18,C8)</f>
        <v>8443063.8499999996</v>
      </c>
      <c r="D26" s="26">
        <f>SUM(D24,D18,D8)</f>
        <v>1071420.22</v>
      </c>
      <c r="E26" s="15">
        <f>SUM(D26,C26)</f>
        <v>9514484.0700000003</v>
      </c>
      <c r="F26" s="26">
        <f>SUM(F24,F18,F8)</f>
        <v>8598035.5999999996</v>
      </c>
      <c r="G26" s="15">
        <f>SUM(G24,G18,G8)</f>
        <v>8598035.5999999996</v>
      </c>
      <c r="H26" s="28">
        <f>SUM(G26-C26)</f>
        <v>154971.75</v>
      </c>
    </row>
    <row r="27" spans="2:8" ht="12.6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>
      <c r="B28" s="3" t="s">
        <v>31</v>
      </c>
    </row>
    <row r="29" spans="2:8" s="3" customFormat="1" x14ac:dyDescent="0.2"/>
    <row r="30" spans="2:8" s="3" customFormat="1" x14ac:dyDescent="0.2"/>
    <row r="31" spans="2:8" s="3" customFormat="1" x14ac:dyDescent="0.2">
      <c r="B31" s="3" t="s">
        <v>32</v>
      </c>
      <c r="C31" s="3" t="s">
        <v>35</v>
      </c>
    </row>
    <row r="32" spans="2:8" s="3" customFormat="1" x14ac:dyDescent="0.2">
      <c r="B32" s="3" t="s">
        <v>33</v>
      </c>
      <c r="C32" s="3" t="s">
        <v>36</v>
      </c>
    </row>
    <row r="33" spans="2:3" s="3" customFormat="1" x14ac:dyDescent="0.2">
      <c r="B33" s="3" t="s">
        <v>34</v>
      </c>
      <c r="C33" s="3" t="s">
        <v>37</v>
      </c>
    </row>
    <row r="34" spans="2:3" s="3" customFormat="1" x14ac:dyDescent="0.2"/>
    <row r="35" spans="2:3" s="3" customFormat="1" x14ac:dyDescent="0.2"/>
    <row r="36" spans="2:3" s="3" customFormat="1" x14ac:dyDescent="0.2"/>
    <row r="37" spans="2:3" s="3" customFormat="1" x14ac:dyDescent="0.2"/>
    <row r="38" spans="2:3" s="3" customFormat="1" x14ac:dyDescent="0.2"/>
    <row r="39" spans="2:3" s="3" customFormat="1" x14ac:dyDescent="0.2"/>
    <row r="40" spans="2:3" s="3" customFormat="1" x14ac:dyDescent="0.2"/>
    <row r="41" spans="2:3" s="3" customFormat="1" x14ac:dyDescent="0.2"/>
    <row r="42" spans="2:3" s="3" customFormat="1" x14ac:dyDescent="0.2"/>
    <row r="43" spans="2:3" s="3" customFormat="1" x14ac:dyDescent="0.2"/>
    <row r="44" spans="2:3" s="3" customFormat="1" x14ac:dyDescent="0.2"/>
    <row r="45" spans="2:3" s="3" customFormat="1" x14ac:dyDescent="0.2"/>
    <row r="46" spans="2:3" s="3" customFormat="1" x14ac:dyDescent="0.2"/>
    <row r="47" spans="2:3" s="3" customFormat="1" x14ac:dyDescent="0.2"/>
    <row r="48" spans="2: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rosales jmas</cp:lastModifiedBy>
  <cp:lastPrinted>2025-02-04T18:22:30Z</cp:lastPrinted>
  <dcterms:created xsi:type="dcterms:W3CDTF">2019-12-05T18:23:32Z</dcterms:created>
  <dcterms:modified xsi:type="dcterms:W3CDTF">2025-02-04T18:22:33Z</dcterms:modified>
</cp:coreProperties>
</file>